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st\Sync\HsKa Mechatronik\MECM\2. Semester\MECM240_Energieautonome Mikrosysteme\MECM242_Energieeffiziente_Mikrocontroller\ESP32_project\"/>
    </mc:Choice>
  </mc:AlternateContent>
  <xr:revisionPtr revIDLastSave="0" documentId="13_ncr:1_{95FA5D82-CCC0-4299-BFD2-D744B2AC56A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1" l="1"/>
  <c r="D3" i="1"/>
  <c r="D4" i="1"/>
  <c r="D2" i="1"/>
  <c r="D6" i="1"/>
  <c r="D7" i="1"/>
  <c r="D10" i="1"/>
  <c r="D8" i="1"/>
</calcChain>
</file>

<file path=xl/sharedStrings.xml><?xml version="1.0" encoding="utf-8"?>
<sst xmlns="http://schemas.openxmlformats.org/spreadsheetml/2006/main" count="36" uniqueCount="28">
  <si>
    <t>Artikelbezeichnung</t>
  </si>
  <si>
    <t>Artikelmenge</t>
  </si>
  <si>
    <t>Stückeinzelkosten</t>
  </si>
  <si>
    <t>Artikelgesamtkosten</t>
  </si>
  <si>
    <t>Lieferant</t>
  </si>
  <si>
    <t>Artikel-Nr.</t>
  </si>
  <si>
    <t>Link</t>
  </si>
  <si>
    <t>Gesamtsumme</t>
  </si>
  <si>
    <t>amazon</t>
  </si>
  <si>
    <t>-</t>
  </si>
  <si>
    <t>161335 - 62</t>
  </si>
  <si>
    <t>https://www.reichelt.de/</t>
  </si>
  <si>
    <t>Diotec DBI25-04A Brückengleichrichter
 SIL-5 400V 25A Dreiphasig</t>
  </si>
  <si>
    <t>reichelt</t>
  </si>
  <si>
    <t>https://www.conrad.de/</t>
  </si>
  <si>
    <t>LiPo Akku Lithium-Ion Polymer Batterie 3,7V
 2500mAh JST-PH Connector</t>
  </si>
  <si>
    <t>806984192-62</t>
  </si>
  <si>
    <t>Teapo SY 1000uF/35V 12x25mm 
Elektrolyt-Kondensator radial bedrahtet</t>
  </si>
  <si>
    <t>conrad</t>
  </si>
  <si>
    <t>DEBO2 3.7LI 1.0A Ladeplatine 
für 3,7V Li-Akkus</t>
  </si>
  <si>
    <t>DEBO2 3.7LI 1.0A</t>
  </si>
  <si>
    <t>MC 7805 CTG Spannungsregler, 
fest, 5V, TO-220</t>
  </si>
  <si>
    <t>MC 7805 CTG</t>
  </si>
  <si>
    <t>Spannungsregler, 3,3V, TO-220</t>
  </si>
  <si>
    <t>LM 2937 ET3,3</t>
  </si>
  <si>
    <t>Coolty Micro 3 Phase AC Mini Generator Hand Brushless 
Motor Modell (wird privat bestellt und dann eingereicht)</t>
  </si>
  <si>
    <t>https://www.amazon.de/</t>
  </si>
  <si>
    <t>444034-62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</si>
</sst>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Border="1"/>
    <xf numFmtId="0" fontId="0" fillId="0" borderId="1" xfId="0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2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2" fillId="0" borderId="0" xfId="2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2" fillId="0" borderId="0" xfId="2" applyBorder="1" applyAlignment="1">
      <alignment horizontal="center" vertical="center"/>
    </xf>
    <xf numFmtId="0" fontId="0" fillId="0" borderId="0" xfId="0" applyFont="1" applyBorder="1"/>
    <xf numFmtId="164" fontId="0" fillId="0" borderId="0" xfId="0" applyNumberFormat="1" applyFont="1" applyBorder="1" applyAlignment="1">
      <alignment horizontal="center" vertical="center"/>
    </xf>
    <xf numFmtId="164" fontId="0" fillId="0" borderId="0" xfId="3" applyNumberFormat="1" applyFont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64" fontId="0" fillId="2" borderId="0" xfId="0" applyNumberFormat="1" applyFill="1" applyBorder="1" applyAlignment="1">
      <alignment horizontal="center" vertical="center"/>
    </xf>
    <xf numFmtId="164" fontId="0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0" fillId="2" borderId="0" xfId="0" applyFont="1" applyFill="1" applyBorder="1" applyAlignment="1">
      <alignment horizontal="center" vertical="center" wrapText="1"/>
    </xf>
    <xf numFmtId="0" fontId="2" fillId="2" borderId="0" xfId="2" applyFill="1" applyBorder="1" applyAlignment="1">
      <alignment horizontal="center" vertical="center"/>
    </xf>
    <xf numFmtId="0" fontId="0" fillId="2" borderId="0" xfId="0" applyFill="1" applyBorder="1"/>
    <xf numFmtId="0" fontId="0" fillId="2" borderId="0" xfId="0" applyFill="1" applyBorder="1" applyAlignment="1">
      <alignment vertical="center"/>
    </xf>
    <xf numFmtId="0" fontId="1" fillId="3" borderId="1" xfId="0" applyFont="1" applyFill="1" applyBorder="1" applyAlignment="1">
      <alignment horizontal="left"/>
    </xf>
    <xf numFmtId="164" fontId="0" fillId="3" borderId="1" xfId="0" applyNumberFormat="1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/>
  </cellXfs>
  <cellStyles count="4">
    <cellStyle name="Hyperlink" xfId="1" xr:uid="{00000000-000B-0000-0000-000008000000}"/>
    <cellStyle name="Link" xfId="2" builtinId="8"/>
    <cellStyle name="Standard" xfId="0" builtinId="0"/>
    <cellStyle name="Währung" xfId="3" builtin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conrad.de/de/p/teapo-sy-1000uf-35v-13x25mm-elektrolyt-kondensator-radial-bedrahtet-5-mm-1000-f-35-v-20-x-l-13-mm-x-25-mm-1-st-444034.html" TargetMode="External"/><Relationship Id="rId7" Type="http://schemas.openxmlformats.org/officeDocument/2006/relationships/hyperlink" Target="https://www.amazon.de/Coolty-Generator-Brushless-Experiment-Lehrmittel/dp/B07X41KMVD/ref=asc_df_B07X41KMVD/?tag=googshopde-21&amp;linkCode=df0&amp;hvadid=380198338970&amp;hvpos=&amp;hvnetw=g&amp;hvrand=10551592140089683177&amp;hvpone=&amp;hvptwo=&amp;hvqmt=&amp;hvdev=c&amp;hvdvcmdl=&amp;hvlocint=&amp;hvlocphy=9041926&amp;hvtargid=pla-823872758350&amp;psc=1&amp;th=1&amp;psc=1&amp;tag=&amp;ref=&amp;adgrpid=77228906306&amp;hvpone=&amp;hvptwo=&amp;hvadid=380198338970&amp;hvpos=&amp;hvnetw=g&amp;hvrand=10551592140089683177&amp;hvqmt=&amp;hvdev=c&amp;hvdvcmdl=&amp;hvlocint=&amp;hvlocphy=9041926&amp;hvtargid=pla-823872758350" TargetMode="External"/><Relationship Id="rId2" Type="http://schemas.openxmlformats.org/officeDocument/2006/relationships/hyperlink" Target="https://www.conrad.de/de/p/lipo-akku-lithium-ion-polymer-batterie-3-7v-2500mah-jst-ph-connector-806984192.html" TargetMode="External"/><Relationship Id="rId1" Type="http://schemas.openxmlformats.org/officeDocument/2006/relationships/hyperlink" Target="https://www.conrad.de/de/p/diotec-dbi25-04a-brueckengleichrichter-sil-5-400-v-25-a-dreiphasig-161335.html" TargetMode="External"/><Relationship Id="rId6" Type="http://schemas.openxmlformats.org/officeDocument/2006/relationships/hyperlink" Target="https://www.reichelt.de/ldo-spannungsregler-0-5-a-3-3-v-to-220-lm-2937-et3-3-p39452.html?&amp;trstct=pos_0&amp;nbc=1" TargetMode="External"/><Relationship Id="rId5" Type="http://schemas.openxmlformats.org/officeDocument/2006/relationships/hyperlink" Target="https://www.reichelt.de/spannungsregler-fest-5-v-to-220-mc-7805-ctg-p189083.html?&amp;trstct=pos_1&amp;nbc=1" TargetMode="External"/><Relationship Id="rId4" Type="http://schemas.openxmlformats.org/officeDocument/2006/relationships/hyperlink" Target="https://www.reichelt.de/entwicklerboards-ladeplatine-fuer-3-7v-li-akkus-micro-usb-1a-debo2-3-7li-1-0a-p291400.html?PROVID=2788&amp;gclid=CjwKCAiAn7L-BRBbEiwAl9UtkCU5UUy7c4UkQB4gaVncevXdjzpwYEMxe0R7cCRU_k3dmrSsb9i07hoCl7AQAvD_Bw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3"/>
  <sheetViews>
    <sheetView tabSelected="1" workbookViewId="0">
      <selection activeCell="J2" sqref="J2"/>
    </sheetView>
  </sheetViews>
  <sheetFormatPr baseColWidth="10" defaultColWidth="8.88671875" defaultRowHeight="14.4" x14ac:dyDescent="0.3"/>
  <cols>
    <col min="1" max="1" width="26" bestFit="1" customWidth="1"/>
    <col min="2" max="2" width="12.33203125" bestFit="1" customWidth="1"/>
    <col min="3" max="3" width="16.33203125" bestFit="1" customWidth="1"/>
    <col min="4" max="4" width="18.33203125" bestFit="1" customWidth="1"/>
    <col min="5" max="5" width="9.33203125" bestFit="1" customWidth="1"/>
    <col min="6" max="6" width="21.77734375" customWidth="1"/>
    <col min="7" max="7" width="9.109375" style="2" customWidth="1"/>
    <col min="9" max="9" width="8.88671875" customWidth="1"/>
  </cols>
  <sheetData>
    <row r="1" spans="1:18" s="7" customFormat="1" x14ac:dyDescent="0.3">
      <c r="A1" s="5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6" t="s">
        <v>6</v>
      </c>
      <c r="J1" s="3"/>
      <c r="K1" s="3"/>
      <c r="L1" s="3"/>
      <c r="M1" s="3"/>
      <c r="N1" s="3"/>
      <c r="O1" s="3"/>
      <c r="P1" s="3"/>
      <c r="Q1" s="3"/>
      <c r="R1" s="3"/>
    </row>
    <row r="2" spans="1:18" s="3" customFormat="1" ht="28.8" x14ac:dyDescent="0.3">
      <c r="A2" s="14" t="s">
        <v>19</v>
      </c>
      <c r="B2" s="10">
        <v>1</v>
      </c>
      <c r="C2" s="21">
        <v>1.28</v>
      </c>
      <c r="D2" s="21">
        <f>B2*C2</f>
        <v>1.28</v>
      </c>
      <c r="E2" s="10" t="s">
        <v>13</v>
      </c>
      <c r="F2" s="12" t="s">
        <v>20</v>
      </c>
      <c r="G2" s="13" t="s">
        <v>11</v>
      </c>
      <c r="H2" s="12"/>
    </row>
    <row r="3" spans="1:18" s="3" customFormat="1" ht="43.2" x14ac:dyDescent="0.3">
      <c r="A3" s="18" t="s">
        <v>21</v>
      </c>
      <c r="B3" s="10">
        <v>1</v>
      </c>
      <c r="C3" s="21">
        <v>0.28999999999999998</v>
      </c>
      <c r="D3" s="21">
        <f t="shared" ref="D3:D5" si="0">B3*C3</f>
        <v>0.28999999999999998</v>
      </c>
      <c r="E3" s="10" t="s">
        <v>13</v>
      </c>
      <c r="F3" s="12" t="s">
        <v>22</v>
      </c>
      <c r="G3" s="13" t="s">
        <v>11</v>
      </c>
      <c r="H3" s="12"/>
    </row>
    <row r="4" spans="1:18" s="3" customFormat="1" x14ac:dyDescent="0.3">
      <c r="A4" s="20" t="s">
        <v>23</v>
      </c>
      <c r="B4" s="10">
        <v>2</v>
      </c>
      <c r="C4" s="21">
        <v>2.0499999999999998</v>
      </c>
      <c r="D4" s="21">
        <f t="shared" si="0"/>
        <v>4.0999999999999996</v>
      </c>
      <c r="E4" s="10" t="s">
        <v>13</v>
      </c>
      <c r="F4" s="12" t="s">
        <v>24</v>
      </c>
      <c r="G4" s="13" t="s">
        <v>11</v>
      </c>
      <c r="H4" s="12"/>
    </row>
    <row r="5" spans="1:18" x14ac:dyDescent="0.3">
      <c r="A5" s="23"/>
      <c r="B5" s="23"/>
      <c r="C5" s="24"/>
      <c r="D5" s="25"/>
      <c r="E5" s="23"/>
      <c r="F5" s="23"/>
      <c r="G5" s="26"/>
      <c r="H5" s="23"/>
      <c r="I5" s="29"/>
      <c r="J5" s="3"/>
      <c r="K5" s="3"/>
      <c r="L5" s="3"/>
      <c r="M5" s="3"/>
      <c r="N5" s="3"/>
      <c r="O5" s="3"/>
      <c r="P5" s="3"/>
      <c r="Q5" s="3"/>
      <c r="R5" s="3"/>
    </row>
    <row r="6" spans="1:18" s="4" customFormat="1" ht="43.2" x14ac:dyDescent="0.3">
      <c r="A6" s="14" t="s">
        <v>15</v>
      </c>
      <c r="B6" s="12">
        <v>1</v>
      </c>
      <c r="C6" s="22">
        <v>9.83</v>
      </c>
      <c r="D6" s="22">
        <f>B6*C6</f>
        <v>9.83</v>
      </c>
      <c r="E6" s="12" t="s">
        <v>18</v>
      </c>
      <c r="F6" s="12" t="s">
        <v>16</v>
      </c>
      <c r="G6" s="13" t="s">
        <v>14</v>
      </c>
      <c r="H6" s="12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s="4" customFormat="1" ht="57.6" x14ac:dyDescent="0.3">
      <c r="A7" s="14" t="s">
        <v>17</v>
      </c>
      <c r="B7" s="12">
        <v>1</v>
      </c>
      <c r="C7" s="17">
        <v>0.32</v>
      </c>
      <c r="D7" s="17">
        <f t="shared" ref="D7:D11" si="1">B7*C7</f>
        <v>0.32</v>
      </c>
      <c r="E7" s="12" t="s">
        <v>18</v>
      </c>
      <c r="F7" s="11" t="s">
        <v>27</v>
      </c>
      <c r="G7" s="13" t="s">
        <v>14</v>
      </c>
      <c r="H7" s="12"/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 s="4" customFormat="1" ht="43.2" x14ac:dyDescent="0.3">
      <c r="A8" s="14" t="s">
        <v>12</v>
      </c>
      <c r="B8" s="12">
        <v>1</v>
      </c>
      <c r="C8" s="17">
        <v>8.31</v>
      </c>
      <c r="D8" s="17">
        <f>B8*C8</f>
        <v>8.31</v>
      </c>
      <c r="E8" s="12" t="s">
        <v>18</v>
      </c>
      <c r="F8" s="12" t="s">
        <v>10</v>
      </c>
      <c r="G8" s="13" t="s">
        <v>14</v>
      </c>
      <c r="H8" s="12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s="4" customFormat="1" x14ac:dyDescent="0.3">
      <c r="A9" s="27"/>
      <c r="B9" s="23"/>
      <c r="C9" s="24"/>
      <c r="D9" s="24"/>
      <c r="E9" s="23"/>
      <c r="F9" s="23"/>
      <c r="G9" s="28"/>
      <c r="H9" s="23"/>
      <c r="I9" s="30"/>
      <c r="J9" s="9"/>
      <c r="K9" s="9"/>
      <c r="L9" s="9"/>
      <c r="M9" s="9"/>
      <c r="N9" s="9"/>
      <c r="O9" s="9"/>
      <c r="P9" s="9"/>
      <c r="Q9" s="9"/>
      <c r="R9" s="9"/>
    </row>
    <row r="10" spans="1:18" s="4" customFormat="1" ht="57.6" x14ac:dyDescent="0.3">
      <c r="A10" s="15" t="s">
        <v>25</v>
      </c>
      <c r="B10" s="12">
        <v>1</v>
      </c>
      <c r="C10" s="17">
        <v>7.99</v>
      </c>
      <c r="D10" s="17">
        <f t="shared" si="1"/>
        <v>7.99</v>
      </c>
      <c r="E10" s="12" t="s">
        <v>8</v>
      </c>
      <c r="F10" s="12" t="s">
        <v>9</v>
      </c>
      <c r="G10" s="16" t="s">
        <v>26</v>
      </c>
      <c r="H10" s="12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18" s="1" customFormat="1" x14ac:dyDescent="0.3">
      <c r="A11" s="18"/>
      <c r="B11" s="12"/>
      <c r="C11" s="17"/>
      <c r="D11" s="17"/>
      <c r="E11" s="12"/>
      <c r="F11" s="12"/>
      <c r="G11" s="19"/>
      <c r="H11" s="12"/>
      <c r="I11" s="9"/>
      <c r="J11" s="9"/>
      <c r="K11" s="9"/>
      <c r="L11" s="9"/>
      <c r="M11" s="9"/>
      <c r="N11" s="9"/>
      <c r="O11" s="9"/>
      <c r="P11" s="9"/>
      <c r="Q11" s="9"/>
      <c r="R11" s="9"/>
    </row>
    <row r="13" spans="1:18" x14ac:dyDescent="0.3">
      <c r="A13" s="31" t="s">
        <v>7</v>
      </c>
      <c r="B13" s="31"/>
      <c r="C13" s="31"/>
      <c r="D13" s="32">
        <f>SUM(D2:D10)</f>
        <v>32.120000000000005</v>
      </c>
      <c r="E13" s="33"/>
      <c r="F13" s="33"/>
      <c r="G13" s="34"/>
      <c r="H13" s="33"/>
      <c r="I13" s="33"/>
    </row>
  </sheetData>
  <mergeCells count="1">
    <mergeCell ref="A13:C13"/>
  </mergeCells>
  <hyperlinks>
    <hyperlink ref="G8" r:id="rId1" display="https://www.conrad.de/de/p/diotec-dbi25-04a-brueckengleichrichter-sil-5-400-v-25-a-dreiphasig-161335.html" xr:uid="{2C7BBD0F-A8C9-4ECE-84BE-E960E96E3982}"/>
    <hyperlink ref="G6" r:id="rId2" display="https://www.conrad.de/de/p/lipo-akku-lithium-ion-polymer-batterie-3-7v-2500mah-jst-ph-connector-806984192.html" xr:uid="{E91ACF52-65A9-42AC-84EC-5B16DB833076}"/>
    <hyperlink ref="G7" r:id="rId3" display="https://www.conrad.de/de/p/teapo-sy-1000uf-35v-13x25mm-elektrolyt-kondensator-radial-bedrahtet-5-mm-1000-f-35-v-20-x-l-13-mm-x-25-mm-1-st-444034.html" xr:uid="{86794881-D222-4495-BEE8-DF3FCBE614C7}"/>
    <hyperlink ref="G2" r:id="rId4" display="https://www.reichelt.de/entwicklerboards-ladeplatine-fuer-3-7v-li-akkus-micro-usb-1a-debo2-3-7li-1-0a-p291400.html?PROVID=2788&amp;gclid=CjwKCAiAn7L-BRBbEiwAl9UtkCU5UUy7c4UkQB4gaVncevXdjzpwYEMxe0R7cCRU_k3dmrSsb9i07hoCl7AQAvD_BwE" xr:uid="{6CE7DECE-826A-41C5-8120-12EF1830F101}"/>
    <hyperlink ref="G3" r:id="rId5" display="https://www.reichelt.de/spannungsregler-fest-5-v-to-220-mc-7805-ctg-p189083.html?&amp;trstct=pos_1&amp;nbc=1" xr:uid="{098DC4E6-6C56-457C-A1FB-A9000E261C71}"/>
    <hyperlink ref="G4" r:id="rId6" display="https://www.reichelt.de/ldo-spannungsregler-0-5-a-3-3-v-to-220-lm-2937-et3-3-p39452.html?&amp;trstct=pos_0&amp;nbc=1" xr:uid="{7A537B5B-6143-40C4-BFDA-FDC0C2F83F1A}"/>
    <hyperlink ref="G10" r:id="rId7" display="https://www.amazon.de/Coolty-Generator-Brushless-Experiment-Lehrmittel/dp/B07X41KMVD/ref=asc_df_B07X41KMVD/?tag=googshopde-21&amp;linkCode=df0&amp;hvadid=380198338970&amp;hvpos=&amp;hvnetw=g&amp;hvrand=10551592140089683177&amp;hvpone=&amp;hvptwo=&amp;hvqmt=&amp;hvdev=c&amp;hvdvcmdl=&amp;hvlocint=&amp;hvlocphy=9041926&amp;hvtargid=pla-823872758350&amp;psc=1&amp;th=1&amp;psc=1&amp;tag=&amp;ref=&amp;adgrpid=77228906306&amp;hvpone=&amp;hvptwo=&amp;hvadid=380198338970&amp;hvpos=&amp;hvnetw=g&amp;hvrand=10551592140089683177&amp;hvqmt=&amp;hvdev=c&amp;hvdvcmdl=&amp;hvlocint=&amp;hvlocphy=9041926&amp;hvtargid=pla-823872758350" xr:uid="{7B03A12E-3F04-4D08-9E1B-312604EC14E3}"/>
  </hyperlinks>
  <pageMargins left="0.25" right="0.25" top="0.75" bottom="0.75" header="0.3" footer="0.3"/>
  <pageSetup paperSize="9" scale="98" fitToHeight="0" orientation="landscape" horizontalDpi="300" verticalDpi="300" r:id="rId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CD6E7BBC2981419560127F250BBFB6" ma:contentTypeVersion="4" ma:contentTypeDescription="Create a new document." ma:contentTypeScope="" ma:versionID="3daecdf9a71f8f00eb275680b6d8f849">
  <xsd:schema xmlns:xsd="http://www.w3.org/2001/XMLSchema" xmlns:xs="http://www.w3.org/2001/XMLSchema" xmlns:p="http://schemas.microsoft.com/office/2006/metadata/properties" xmlns:ns2="0fb4a506-24c0-4e07-85c5-bf3df0a6530b" targetNamespace="http://schemas.microsoft.com/office/2006/metadata/properties" ma:root="true" ma:fieldsID="c2cc82c5bf68d9f9de92529c7a58fb14" ns2:_="">
    <xsd:import namespace="0fb4a506-24c0-4e07-85c5-bf3df0a653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b4a506-24c0-4e07-85c5-bf3df0a653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E6FB5E1-7E5F-4A3B-BB43-C6E5BF6E9E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0B0AD5E-3365-4B52-9B8C-D2B6364FDFD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0D0ACC2-B7D7-449B-AEA4-C652DE0568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b4a506-24c0-4e07-85c5-bf3df0a653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Constantin Schempp</dc:creator>
  <cp:keywords/>
  <dc:description/>
  <cp:lastModifiedBy>Constantin Schempp</cp:lastModifiedBy>
  <cp:revision/>
  <dcterms:created xsi:type="dcterms:W3CDTF">2020-08-10T12:17:35Z</dcterms:created>
  <dcterms:modified xsi:type="dcterms:W3CDTF">2020-12-09T19:17:17Z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0x010100DECD6E7BBC2981419560127F250BBFB6</vt:lpwstr>
  </property>
</Properties>
</file>